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Графики 2024\графики S 2024\графики S школы\6-01.03.2024 -7, Сует\"/>
    </mc:Choice>
  </mc:AlternateContent>
  <bookViews>
    <workbookView xWindow="480" yWindow="105" windowWidth="18195" windowHeight="11310" activeTab="1"/>
  </bookViews>
  <sheets>
    <sheet name="Перечень" sheetId="1" r:id="rId1"/>
    <sheet name="График" sheetId="3" r:id="rId2"/>
  </sheets>
  <definedNames>
    <definedName name="_ftn1" localSheetId="0">Перечень!#REF!</definedName>
    <definedName name="_ftn2" localSheetId="0">Перечень!#REF!</definedName>
    <definedName name="_ftn3" localSheetId="0">Перечень!#REF!</definedName>
    <definedName name="_ftn5" localSheetId="0">Перечень!#REF!</definedName>
    <definedName name="_ftnref1" localSheetId="0">Перечень!#REF!</definedName>
    <definedName name="_ftnref2" localSheetId="0">Перечень!$C$5</definedName>
    <definedName name="_ftnref3" localSheetId="0">Перечень!#REF!</definedName>
    <definedName name="_ftnref4" localSheetId="0">Перечень!$I$5</definedName>
    <definedName name="_ftnref5" localSheetId="0">Перечень!#REF!</definedName>
    <definedName name="_xlnm.Print_Area" localSheetId="1">График!$A$1:$J$31</definedName>
    <definedName name="_xlnm.Print_Area" localSheetId="0">Перечень!$A$1:$J$14</definedName>
  </definedNames>
  <calcPr calcId="152511"/>
</workbook>
</file>

<file path=xl/calcChain.xml><?xml version="1.0" encoding="utf-8"?>
<calcChain xmlns="http://schemas.openxmlformats.org/spreadsheetml/2006/main">
  <c r="J9" i="1" l="1"/>
  <c r="J29" i="3" l="1"/>
  <c r="J27" i="3"/>
  <c r="J28" i="3"/>
  <c r="J19" i="3"/>
  <c r="J20" i="3" s="1"/>
  <c r="J14" i="1"/>
  <c r="J25" i="3" l="1"/>
  <c r="J23" i="3"/>
  <c r="J21" i="3"/>
  <c r="J17" i="3"/>
  <c r="J22" i="3" l="1"/>
  <c r="J24" i="3" l="1"/>
  <c r="J18" i="3" l="1"/>
  <c r="J26" i="3" l="1"/>
</calcChain>
</file>

<file path=xl/sharedStrings.xml><?xml version="1.0" encoding="utf-8"?>
<sst xmlns="http://schemas.openxmlformats.org/spreadsheetml/2006/main" count="110" uniqueCount="69">
  <si>
    <t>Наименование Субсидии</t>
  </si>
  <si>
    <t>Код по бюджетной классификации Российской Федерации (по расходам местного бюджета на предоставление Субсидии)</t>
  </si>
  <si>
    <t>Сумма, в том числе по финансовым годам (руб.):</t>
  </si>
  <si>
    <t>код главы</t>
  </si>
  <si>
    <t>раздел, подраздел</t>
  </si>
  <si>
    <t>целевая статья</t>
  </si>
  <si>
    <t>вид расходов</t>
  </si>
  <si>
    <t>Код Субсидии</t>
  </si>
  <si>
    <t>Направление расходования средств Субсидии</t>
  </si>
  <si>
    <t xml:space="preserve">Перечень Субсидий </t>
  </si>
  <si>
    <t>Приложение № 1</t>
  </si>
  <si>
    <t>КОДЫ</t>
  </si>
  <si>
    <t>Наименование Учреждения</t>
  </si>
  <si>
    <t>по Сводному реестру</t>
  </si>
  <si>
    <t>Наименование ГРБС</t>
  </si>
  <si>
    <t xml:space="preserve">Комитет по образованию и молодежной политике Администрации муниципального образования "Ярцевский район" Смоленской области </t>
  </si>
  <si>
    <t>по БК</t>
  </si>
  <si>
    <t>Вид документа</t>
  </si>
  <si>
    <t xml:space="preserve">(первичный - «0», уточненный - «1», «2», «3», «...») </t>
  </si>
  <si>
    <t>Единица измерения: руб. (с точностью до второго знака после запятой)</t>
  </si>
  <si>
    <t>по ОКЕИ</t>
  </si>
  <si>
    <t>Код по бюджетной классификации федерального бюджета</t>
  </si>
  <si>
    <t>Сроки перечисления Субсидии</t>
  </si>
  <si>
    <t xml:space="preserve">Сумма </t>
  </si>
  <si>
    <t>главы</t>
  </si>
  <si>
    <t>раздела, подраздела</t>
  </si>
  <si>
    <t>целевой статьи</t>
  </si>
  <si>
    <t>вида расходов</t>
  </si>
  <si>
    <t>не ранее (дд.мм.гггг.)</t>
  </si>
  <si>
    <t>не позднее (дд.мм.гггг.)</t>
  </si>
  <si>
    <t>программной (непрограммной) статьи</t>
  </si>
  <si>
    <t>направления расходов</t>
  </si>
  <si>
    <t>Итого по коду БК:</t>
  </si>
  <si>
    <t>S037</t>
  </si>
  <si>
    <t>Cубсидии муниципальным учреждениям на уплату налога на имущество организаций</t>
  </si>
  <si>
    <t>00150</t>
  </si>
  <si>
    <t>Уплата налога на имущество организаций</t>
  </si>
  <si>
    <t>График перечисления Субсидии</t>
  </si>
  <si>
    <t>0702</t>
  </si>
  <si>
    <t>Итого:</t>
  </si>
  <si>
    <t>S009</t>
  </si>
  <si>
    <t>Субсидия муниципальным бюджетным общеобразовательным  учреждениям на оплату расходов, связанных с перевозкой учащихся общеобразовательных школ, проживающих в сельской местности в течение учебного года к месту учебу и обратно</t>
  </si>
  <si>
    <t>Оплата расходов, связанных с перевозкой учащихся школы в течение учебного года к месту учебы и обратно</t>
  </si>
  <si>
    <t xml:space="preserve">Приложение №2 </t>
  </si>
  <si>
    <t>муниципальное бюджетное общеобразовательное учреждение Суетовская основная школа Ярцевского района Смоленской области</t>
  </si>
  <si>
    <t>01 4 02</t>
  </si>
  <si>
    <t>0140200150</t>
  </si>
  <si>
    <t>Субсидия муниципальным бюджетным учреждениям на оплату труда несовершеннолетних детей в свободное от учебы время</t>
  </si>
  <si>
    <t>18 4  02</t>
  </si>
  <si>
    <t>21180</t>
  </si>
  <si>
    <t>S035</t>
  </si>
  <si>
    <t>Обеспечение занятости несовершеннолетних</t>
  </si>
  <si>
    <t>1840221180</t>
  </si>
  <si>
    <t>Проектно-сметная документация, экспертиза ПСД</t>
  </si>
  <si>
    <t>02250</t>
  </si>
  <si>
    <t>S022</t>
  </si>
  <si>
    <t>0140202250</t>
  </si>
  <si>
    <t>на 2024 год</t>
  </si>
  <si>
    <t>Изготовление ПСД,  экспертиза ПСД</t>
  </si>
  <si>
    <t>Капитальный и текущий ремонт зданий и сооружений</t>
  </si>
  <si>
    <t>Капитальный и текущий ремонт кабинетов</t>
  </si>
  <si>
    <t>0140220810</t>
  </si>
  <si>
    <t>S018</t>
  </si>
  <si>
    <t>Субсидия на укрепление материально -  технической базы учреждений</t>
  </si>
  <si>
    <t>Мероприятия по обновлению материально-технической базы  учебных кабинетов</t>
  </si>
  <si>
    <t>S079</t>
  </si>
  <si>
    <t>20810</t>
  </si>
  <si>
    <t>к Дополнительному Соглашению от 01.03.2024 № 1</t>
  </si>
  <si>
    <t>уточненный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</si>
</sst>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0" fillId="0" borderId="0"/>
    <xf numFmtId="44" fontId="13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9" fillId="0" borderId="1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10" xfId="0" applyFont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vertical="center" wrapText="1"/>
    </xf>
    <xf numFmtId="0" fontId="4" fillId="0" borderId="0" xfId="1" applyBorder="1" applyAlignment="1">
      <alignment horizontal="right" vertical="center" wrapText="1"/>
    </xf>
    <xf numFmtId="0" fontId="15" fillId="0" borderId="10" xfId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1" xfId="0" applyFont="1" applyBorder="1"/>
    <xf numFmtId="4" fontId="11" fillId="0" borderId="1" xfId="0" applyNumberFormat="1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9" fillId="0" borderId="2" xfId="3" applyFont="1" applyBorder="1" applyAlignment="1">
      <alignment horizontal="center" vertical="center" wrapText="1"/>
    </xf>
    <xf numFmtId="44" fontId="9" fillId="0" borderId="3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0" borderId="0" xfId="0" applyFont="1"/>
  </cellXfs>
  <cellStyles count="4">
    <cellStyle name="Гиперссылка" xfId="1" builtinId="8"/>
    <cellStyle name="Денежный" xfId="3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SheetLayoutView="100" workbookViewId="0">
      <selection activeCell="A5" sqref="A5:B6"/>
    </sheetView>
  </sheetViews>
  <sheetFormatPr defaultRowHeight="15" x14ac:dyDescent="0.25"/>
  <cols>
    <col min="1" max="1" width="23.42578125" customWidth="1"/>
    <col min="2" max="2" width="8.28515625" customWidth="1"/>
    <col min="3" max="3" width="13" customWidth="1"/>
    <col min="4" max="4" width="11.5703125" customWidth="1"/>
    <col min="5" max="5" width="9.28515625" customWidth="1"/>
    <col min="6" max="6" width="8.28515625" customWidth="1"/>
    <col min="7" max="7" width="10.140625" customWidth="1"/>
    <col min="8" max="8" width="9.7109375" customWidth="1"/>
    <col min="9" max="9" width="8.42578125" customWidth="1"/>
    <col min="10" max="10" width="12" customWidth="1"/>
    <col min="11" max="11" width="14.42578125" customWidth="1"/>
    <col min="12" max="12" width="11.28515625" customWidth="1"/>
  </cols>
  <sheetData>
    <row r="1" spans="1:12" ht="15.75" x14ac:dyDescent="0.25">
      <c r="J1" s="2" t="s">
        <v>10</v>
      </c>
    </row>
    <row r="2" spans="1:12" ht="19.5" customHeight="1" x14ac:dyDescent="0.25">
      <c r="J2" s="2" t="s">
        <v>67</v>
      </c>
    </row>
    <row r="3" spans="1:12" ht="18.75" x14ac:dyDescent="0.3">
      <c r="D3" s="74" t="s">
        <v>9</v>
      </c>
      <c r="E3" s="74"/>
    </row>
    <row r="4" spans="1:12" ht="19.5" thickBot="1" x14ac:dyDescent="0.3">
      <c r="A4" s="1"/>
    </row>
    <row r="5" spans="1:12" ht="47.25" customHeight="1" thickBot="1" x14ac:dyDescent="0.3">
      <c r="A5" s="62" t="s">
        <v>0</v>
      </c>
      <c r="B5" s="63"/>
      <c r="C5" s="66" t="s">
        <v>8</v>
      </c>
      <c r="D5" s="67"/>
      <c r="E5" s="75" t="s">
        <v>1</v>
      </c>
      <c r="F5" s="75"/>
      <c r="G5" s="75"/>
      <c r="H5" s="76"/>
      <c r="I5" s="60" t="s">
        <v>7</v>
      </c>
      <c r="J5" s="19" t="s">
        <v>2</v>
      </c>
      <c r="K5" s="12"/>
      <c r="L5" s="12"/>
    </row>
    <row r="6" spans="1:12" ht="36.75" thickBot="1" x14ac:dyDescent="0.3">
      <c r="A6" s="64"/>
      <c r="B6" s="65"/>
      <c r="C6" s="68"/>
      <c r="D6" s="69"/>
      <c r="E6" s="16" t="s">
        <v>3</v>
      </c>
      <c r="F6" s="16" t="s">
        <v>4</v>
      </c>
      <c r="G6" s="16" t="s">
        <v>5</v>
      </c>
      <c r="H6" s="16" t="s">
        <v>6</v>
      </c>
      <c r="I6" s="61"/>
      <c r="J6" s="19" t="s">
        <v>57</v>
      </c>
      <c r="K6" s="12"/>
      <c r="L6" s="12"/>
    </row>
    <row r="7" spans="1:12" ht="12" customHeight="1" thickBot="1" x14ac:dyDescent="0.3">
      <c r="A7" s="70">
        <v>1</v>
      </c>
      <c r="B7" s="71"/>
      <c r="C7" s="70">
        <v>2</v>
      </c>
      <c r="D7" s="71"/>
      <c r="E7" s="3">
        <v>3</v>
      </c>
      <c r="F7" s="3">
        <v>4</v>
      </c>
      <c r="G7" s="3">
        <v>5</v>
      </c>
      <c r="H7" s="3">
        <v>6</v>
      </c>
      <c r="I7" s="3">
        <v>7</v>
      </c>
      <c r="J7" s="4">
        <v>8</v>
      </c>
      <c r="K7" s="12"/>
      <c r="L7" s="12"/>
    </row>
    <row r="8" spans="1:12" ht="90" customHeight="1" thickBot="1" x14ac:dyDescent="0.3">
      <c r="A8" s="58" t="s">
        <v>41</v>
      </c>
      <c r="B8" s="59"/>
      <c r="C8" s="58" t="s">
        <v>42</v>
      </c>
      <c r="D8" s="59"/>
      <c r="E8" s="3">
        <v>904</v>
      </c>
      <c r="F8" s="20" t="s">
        <v>38</v>
      </c>
      <c r="G8" s="20" t="s">
        <v>46</v>
      </c>
      <c r="H8" s="3">
        <v>612</v>
      </c>
      <c r="I8" s="3" t="s">
        <v>40</v>
      </c>
      <c r="J8" s="21">
        <v>110000</v>
      </c>
      <c r="K8" s="12"/>
      <c r="L8" s="12"/>
    </row>
    <row r="9" spans="1:12" ht="30" customHeight="1" thickBot="1" x14ac:dyDescent="0.3">
      <c r="A9" s="58" t="s">
        <v>59</v>
      </c>
      <c r="B9" s="59"/>
      <c r="C9" s="58" t="s">
        <v>60</v>
      </c>
      <c r="D9" s="59"/>
      <c r="E9" s="3">
        <v>904</v>
      </c>
      <c r="F9" s="20" t="s">
        <v>38</v>
      </c>
      <c r="G9" s="20" t="s">
        <v>61</v>
      </c>
      <c r="H9" s="3">
        <v>612</v>
      </c>
      <c r="I9" s="3" t="s">
        <v>62</v>
      </c>
      <c r="J9" s="21">
        <f>500000+21448.15</f>
        <v>521448.15</v>
      </c>
      <c r="K9" s="12"/>
      <c r="L9" s="12"/>
    </row>
    <row r="10" spans="1:12" ht="30" customHeight="1" thickBot="1" x14ac:dyDescent="0.3">
      <c r="A10" s="58" t="s">
        <v>53</v>
      </c>
      <c r="B10" s="59"/>
      <c r="C10" s="58" t="s">
        <v>58</v>
      </c>
      <c r="D10" s="59"/>
      <c r="E10" s="3">
        <v>904</v>
      </c>
      <c r="F10" s="20" t="s">
        <v>38</v>
      </c>
      <c r="G10" s="20" t="s">
        <v>56</v>
      </c>
      <c r="H10" s="3">
        <v>612</v>
      </c>
      <c r="I10" s="3" t="s">
        <v>55</v>
      </c>
      <c r="J10" s="30">
        <v>30000</v>
      </c>
      <c r="K10" s="12"/>
      <c r="L10" s="12"/>
    </row>
    <row r="11" spans="1:12" ht="50.25" customHeight="1" thickBot="1" x14ac:dyDescent="0.3">
      <c r="A11" s="58" t="s">
        <v>47</v>
      </c>
      <c r="B11" s="59"/>
      <c r="C11" s="58" t="s">
        <v>51</v>
      </c>
      <c r="D11" s="59"/>
      <c r="E11" s="3">
        <v>904</v>
      </c>
      <c r="F11" s="20" t="s">
        <v>38</v>
      </c>
      <c r="G11" s="20" t="s">
        <v>52</v>
      </c>
      <c r="H11" s="3">
        <v>612</v>
      </c>
      <c r="I11" s="3" t="s">
        <v>50</v>
      </c>
      <c r="J11" s="21">
        <v>0</v>
      </c>
      <c r="K11" s="12"/>
      <c r="L11" s="12"/>
    </row>
    <row r="12" spans="1:12" ht="35.25" customHeight="1" thickBot="1" x14ac:dyDescent="0.3">
      <c r="A12" s="72" t="s">
        <v>34</v>
      </c>
      <c r="B12" s="73"/>
      <c r="C12" s="72" t="s">
        <v>36</v>
      </c>
      <c r="D12" s="73"/>
      <c r="E12" s="3">
        <v>904</v>
      </c>
      <c r="F12" s="20" t="s">
        <v>38</v>
      </c>
      <c r="G12" s="20" t="s">
        <v>46</v>
      </c>
      <c r="H12" s="3">
        <v>612</v>
      </c>
      <c r="I12" s="3" t="s">
        <v>33</v>
      </c>
      <c r="J12" s="21">
        <v>531000</v>
      </c>
      <c r="K12" s="12"/>
      <c r="L12" s="12"/>
    </row>
    <row r="13" spans="1:12" ht="45" customHeight="1" thickBot="1" x14ac:dyDescent="0.3">
      <c r="A13" s="58" t="s">
        <v>63</v>
      </c>
      <c r="B13" s="59"/>
      <c r="C13" s="58" t="s">
        <v>64</v>
      </c>
      <c r="D13" s="59"/>
      <c r="E13" s="3">
        <v>904</v>
      </c>
      <c r="F13" s="20" t="s">
        <v>38</v>
      </c>
      <c r="G13" s="20" t="s">
        <v>61</v>
      </c>
      <c r="H13" s="3">
        <v>612</v>
      </c>
      <c r="I13" s="3" t="s">
        <v>65</v>
      </c>
      <c r="J13" s="21">
        <v>40000</v>
      </c>
      <c r="K13" s="12"/>
      <c r="L13" s="12"/>
    </row>
    <row r="14" spans="1:12" ht="33" customHeight="1" thickBot="1" x14ac:dyDescent="0.3">
      <c r="I14" s="45" t="s">
        <v>39</v>
      </c>
      <c r="J14" s="46">
        <f>SUM(J8:J13)</f>
        <v>1232448.1499999999</v>
      </c>
    </row>
    <row r="17" ht="15" customHeight="1" x14ac:dyDescent="0.25"/>
    <row r="18" ht="13.5" customHeight="1" x14ac:dyDescent="0.25"/>
    <row r="20" ht="28.5" customHeight="1" x14ac:dyDescent="0.25"/>
    <row r="24" s="29" customFormat="1" ht="39" customHeight="1" x14ac:dyDescent="0.25"/>
  </sheetData>
  <mergeCells count="19">
    <mergeCell ref="D3:E3"/>
    <mergeCell ref="E5:H5"/>
    <mergeCell ref="A11:B11"/>
    <mergeCell ref="C11:D11"/>
    <mergeCell ref="A8:B8"/>
    <mergeCell ref="C8:D8"/>
    <mergeCell ref="A10:B10"/>
    <mergeCell ref="C10:D10"/>
    <mergeCell ref="A9:B9"/>
    <mergeCell ref="C9:D9"/>
    <mergeCell ref="A13:B13"/>
    <mergeCell ref="C13:D13"/>
    <mergeCell ref="I5:I6"/>
    <mergeCell ref="A5:B6"/>
    <mergeCell ref="C5:D6"/>
    <mergeCell ref="A7:B7"/>
    <mergeCell ref="C7:D7"/>
    <mergeCell ref="C12:D12"/>
    <mergeCell ref="A12:B12"/>
  </mergeCells>
  <pageMargins left="0.31496062992125984" right="0.47244094488188981" top="0.98425196850393704" bottom="0.74803149606299213" header="0.31496062992125984" footer="0.31496062992125984"/>
  <pageSetup paperSize="9" scale="83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SheetLayoutView="100" workbookViewId="0">
      <selection activeCell="A13" sqref="A13:A15"/>
    </sheetView>
  </sheetViews>
  <sheetFormatPr defaultRowHeight="15" x14ac:dyDescent="0.25"/>
  <cols>
    <col min="1" max="1" width="35.42578125" customWidth="1"/>
    <col min="2" max="2" width="7.85546875" customWidth="1"/>
    <col min="3" max="3" width="9.85546875" customWidth="1"/>
    <col min="4" max="4" width="10" customWidth="1"/>
    <col min="5" max="5" width="8.42578125" customWidth="1"/>
    <col min="6" max="6" width="9" customWidth="1"/>
    <col min="7" max="7" width="10.140625" customWidth="1"/>
    <col min="8" max="8" width="10.28515625" customWidth="1"/>
    <col min="9" max="9" width="10.140625" customWidth="1"/>
    <col min="10" max="10" width="12.85546875" customWidth="1"/>
  </cols>
  <sheetData>
    <row r="1" spans="1:10" ht="15.75" x14ac:dyDescent="0.25">
      <c r="E1" s="5"/>
      <c r="F1" s="6"/>
      <c r="J1" s="2" t="s">
        <v>43</v>
      </c>
    </row>
    <row r="2" spans="1:10" ht="15.75" x14ac:dyDescent="0.25">
      <c r="E2" s="5"/>
      <c r="F2" s="6"/>
      <c r="J2" s="2" t="s">
        <v>67</v>
      </c>
    </row>
    <row r="3" spans="1:10" ht="18.75" x14ac:dyDescent="0.25">
      <c r="A3" s="1"/>
      <c r="E3" s="5"/>
      <c r="F3" s="5"/>
    </row>
    <row r="4" spans="1:10" ht="19.5" thickBot="1" x14ac:dyDescent="0.3">
      <c r="E4" s="1" t="s">
        <v>37</v>
      </c>
      <c r="F4" s="5"/>
    </row>
    <row r="5" spans="1:10" ht="16.5" thickBot="1" x14ac:dyDescent="0.3">
      <c r="A5" s="7"/>
      <c r="B5" s="7"/>
      <c r="C5" s="7"/>
      <c r="D5" s="7"/>
      <c r="E5" s="8"/>
      <c r="F5" s="9"/>
      <c r="I5" s="10"/>
      <c r="J5" s="11" t="s">
        <v>11</v>
      </c>
    </row>
    <row r="6" spans="1:10" ht="66" customHeight="1" thickBot="1" x14ac:dyDescent="0.3">
      <c r="A6" s="35" t="s">
        <v>12</v>
      </c>
      <c r="B6" s="35"/>
      <c r="C6" s="93" t="s">
        <v>44</v>
      </c>
      <c r="D6" s="93"/>
      <c r="E6" s="93"/>
      <c r="F6" s="93"/>
      <c r="G6" s="93"/>
      <c r="H6" s="36"/>
      <c r="I6" s="37" t="s">
        <v>13</v>
      </c>
      <c r="J6" s="38">
        <v>66301623</v>
      </c>
    </row>
    <row r="7" spans="1:10" ht="48" thickBot="1" x14ac:dyDescent="0.3">
      <c r="A7" s="35" t="s">
        <v>14</v>
      </c>
      <c r="B7" s="35"/>
      <c r="C7" s="93" t="s">
        <v>15</v>
      </c>
      <c r="D7" s="93"/>
      <c r="E7" s="93"/>
      <c r="F7" s="93"/>
      <c r="G7" s="93"/>
      <c r="H7" s="36"/>
      <c r="I7" s="37" t="s">
        <v>13</v>
      </c>
      <c r="J7" s="38">
        <v>66301580</v>
      </c>
    </row>
    <row r="8" spans="1:10" ht="15" customHeight="1" thickBot="1" x14ac:dyDescent="0.3">
      <c r="A8" s="39"/>
      <c r="B8" s="7"/>
      <c r="C8" s="40"/>
      <c r="D8" s="7"/>
      <c r="E8" s="41"/>
      <c r="F8" s="8"/>
      <c r="I8" s="42" t="s">
        <v>16</v>
      </c>
      <c r="J8" s="43">
        <v>904</v>
      </c>
    </row>
    <row r="9" spans="1:10" ht="15.75" x14ac:dyDescent="0.25">
      <c r="A9" s="7" t="s">
        <v>17</v>
      </c>
      <c r="B9" s="7"/>
      <c r="C9" s="94" t="s">
        <v>68</v>
      </c>
      <c r="D9" s="94"/>
      <c r="E9" s="94"/>
      <c r="F9" s="94"/>
      <c r="I9" s="10"/>
      <c r="J9" s="95">
        <v>1</v>
      </c>
    </row>
    <row r="10" spans="1:10" ht="16.5" thickBot="1" x14ac:dyDescent="0.3">
      <c r="A10" s="7"/>
      <c r="B10" s="7"/>
      <c r="C10" s="97" t="s">
        <v>18</v>
      </c>
      <c r="D10" s="97"/>
      <c r="E10" s="97"/>
      <c r="F10" s="97"/>
      <c r="I10" s="10"/>
      <c r="J10" s="96"/>
    </row>
    <row r="11" spans="1:10" ht="16.5" thickBot="1" x14ac:dyDescent="0.3">
      <c r="E11" s="13"/>
      <c r="F11" s="14"/>
      <c r="I11" s="15" t="s">
        <v>20</v>
      </c>
      <c r="J11" s="44">
        <v>383</v>
      </c>
    </row>
    <row r="12" spans="1:10" ht="15.75" thickBot="1" x14ac:dyDescent="0.3">
      <c r="A12" s="79" t="s">
        <v>19</v>
      </c>
      <c r="B12" s="79"/>
      <c r="C12" s="79"/>
      <c r="D12" s="79"/>
    </row>
    <row r="13" spans="1:10" ht="26.25" customHeight="1" thickBot="1" x14ac:dyDescent="0.3">
      <c r="A13" s="60" t="s">
        <v>0</v>
      </c>
      <c r="B13" s="70" t="s">
        <v>21</v>
      </c>
      <c r="C13" s="82"/>
      <c r="D13" s="82"/>
      <c r="E13" s="82"/>
      <c r="F13" s="71"/>
      <c r="G13" s="83" t="s">
        <v>7</v>
      </c>
      <c r="H13" s="81" t="s">
        <v>22</v>
      </c>
      <c r="I13" s="76"/>
      <c r="J13" s="88" t="s">
        <v>23</v>
      </c>
    </row>
    <row r="14" spans="1:10" ht="24" customHeight="1" thickBot="1" x14ac:dyDescent="0.3">
      <c r="A14" s="80"/>
      <c r="B14" s="19" t="s">
        <v>24</v>
      </c>
      <c r="C14" s="19" t="s">
        <v>25</v>
      </c>
      <c r="D14" s="81" t="s">
        <v>26</v>
      </c>
      <c r="E14" s="76"/>
      <c r="F14" s="19" t="s">
        <v>27</v>
      </c>
      <c r="G14" s="84"/>
      <c r="H14" s="86" t="s">
        <v>28</v>
      </c>
      <c r="I14" s="91" t="s">
        <v>29</v>
      </c>
      <c r="J14" s="89"/>
    </row>
    <row r="15" spans="1:10" ht="51" customHeight="1" thickBot="1" x14ac:dyDescent="0.3">
      <c r="A15" s="61"/>
      <c r="B15" s="33"/>
      <c r="C15" s="33"/>
      <c r="D15" s="32" t="s">
        <v>30</v>
      </c>
      <c r="E15" s="32" t="s">
        <v>31</v>
      </c>
      <c r="F15" s="33"/>
      <c r="G15" s="85"/>
      <c r="H15" s="87"/>
      <c r="I15" s="92"/>
      <c r="J15" s="90"/>
    </row>
    <row r="16" spans="1:10" ht="15.75" thickBot="1" x14ac:dyDescent="0.3">
      <c r="A16" s="17">
        <v>1</v>
      </c>
      <c r="B16" s="18">
        <v>3</v>
      </c>
      <c r="C16" s="18">
        <v>4</v>
      </c>
      <c r="D16" s="18">
        <v>5</v>
      </c>
      <c r="E16" s="18">
        <v>6</v>
      </c>
      <c r="F16" s="18">
        <v>7</v>
      </c>
      <c r="G16" s="18">
        <v>8</v>
      </c>
      <c r="H16" s="22">
        <v>9</v>
      </c>
      <c r="I16" s="22">
        <v>10</v>
      </c>
      <c r="J16" s="22">
        <v>11</v>
      </c>
    </row>
    <row r="17" spans="1:10" ht="76.5" customHeight="1" thickBot="1" x14ac:dyDescent="0.3">
      <c r="A17" s="51" t="s">
        <v>41</v>
      </c>
      <c r="B17" s="48">
        <v>904</v>
      </c>
      <c r="C17" s="31" t="s">
        <v>38</v>
      </c>
      <c r="D17" s="31" t="s">
        <v>45</v>
      </c>
      <c r="E17" s="31" t="s">
        <v>35</v>
      </c>
      <c r="F17" s="48">
        <v>612</v>
      </c>
      <c r="G17" s="48" t="s">
        <v>40</v>
      </c>
      <c r="H17" s="27">
        <v>45300</v>
      </c>
      <c r="I17" s="28">
        <v>45656</v>
      </c>
      <c r="J17" s="30">
        <f>Перечень!J8</f>
        <v>110000</v>
      </c>
    </row>
    <row r="18" spans="1:10" ht="24.75" customHeight="1" thickBot="1" x14ac:dyDescent="0.3">
      <c r="A18" s="26"/>
      <c r="B18" s="24"/>
      <c r="C18" s="25"/>
      <c r="D18" s="25"/>
      <c r="E18" s="25"/>
      <c r="F18" s="24"/>
      <c r="G18" s="24"/>
      <c r="H18" s="77" t="s">
        <v>32</v>
      </c>
      <c r="I18" s="78"/>
      <c r="J18" s="23">
        <f>SUM(J17:J17)</f>
        <v>110000</v>
      </c>
    </row>
    <row r="19" spans="1:10" ht="29.25" customHeight="1" thickBot="1" x14ac:dyDescent="0.3">
      <c r="A19" s="52" t="s">
        <v>59</v>
      </c>
      <c r="B19" s="53">
        <v>904</v>
      </c>
      <c r="C19" s="31" t="s">
        <v>38</v>
      </c>
      <c r="D19" s="31" t="s">
        <v>45</v>
      </c>
      <c r="E19" s="31" t="s">
        <v>66</v>
      </c>
      <c r="F19" s="57">
        <v>612</v>
      </c>
      <c r="G19" s="57" t="s">
        <v>62</v>
      </c>
      <c r="H19" s="27">
        <v>45300</v>
      </c>
      <c r="I19" s="28">
        <v>45656</v>
      </c>
      <c r="J19" s="30">
        <f>Перечень!J9</f>
        <v>521448.15</v>
      </c>
    </row>
    <row r="20" spans="1:10" ht="21.75" customHeight="1" thickBot="1" x14ac:dyDescent="0.3">
      <c r="A20" s="26"/>
      <c r="B20" s="54"/>
      <c r="C20" s="25"/>
      <c r="D20" s="25"/>
      <c r="E20" s="25"/>
      <c r="F20" s="24"/>
      <c r="G20" s="24"/>
      <c r="H20" s="77" t="s">
        <v>32</v>
      </c>
      <c r="I20" s="78"/>
      <c r="J20" s="23">
        <f>SUM(J19:J19)</f>
        <v>521448.15</v>
      </c>
    </row>
    <row r="21" spans="1:10" ht="28.5" customHeight="1" thickBot="1" x14ac:dyDescent="0.3">
      <c r="A21" s="52" t="s">
        <v>53</v>
      </c>
      <c r="B21" s="53">
        <v>904</v>
      </c>
      <c r="C21" s="31" t="s">
        <v>38</v>
      </c>
      <c r="D21" s="31" t="s">
        <v>45</v>
      </c>
      <c r="E21" s="31" t="s">
        <v>54</v>
      </c>
      <c r="F21" s="56">
        <v>612</v>
      </c>
      <c r="G21" s="56" t="s">
        <v>55</v>
      </c>
      <c r="H21" s="27">
        <v>45300</v>
      </c>
      <c r="I21" s="28">
        <v>45656</v>
      </c>
      <c r="J21" s="30">
        <f>Перечень!J10</f>
        <v>30000</v>
      </c>
    </row>
    <row r="22" spans="1:10" ht="24.75" customHeight="1" thickBot="1" x14ac:dyDescent="0.3">
      <c r="A22" s="26"/>
      <c r="B22" s="54"/>
      <c r="C22" s="25"/>
      <c r="D22" s="25"/>
      <c r="E22" s="25"/>
      <c r="F22" s="24"/>
      <c r="G22" s="24"/>
      <c r="H22" s="77" t="s">
        <v>32</v>
      </c>
      <c r="I22" s="78"/>
      <c r="J22" s="23">
        <f>SUM(J21:J21)</f>
        <v>30000</v>
      </c>
    </row>
    <row r="23" spans="1:10" ht="51" customHeight="1" thickBot="1" x14ac:dyDescent="0.3">
      <c r="A23" s="52" t="s">
        <v>47</v>
      </c>
      <c r="B23" s="53">
        <v>904</v>
      </c>
      <c r="C23" s="31" t="s">
        <v>38</v>
      </c>
      <c r="D23" s="31" t="s">
        <v>48</v>
      </c>
      <c r="E23" s="31" t="s">
        <v>49</v>
      </c>
      <c r="F23" s="55">
        <v>612</v>
      </c>
      <c r="G23" s="55" t="s">
        <v>50</v>
      </c>
      <c r="H23" s="27"/>
      <c r="I23" s="28">
        <v>45656</v>
      </c>
      <c r="J23" s="21">
        <f>Перечень!J11</f>
        <v>0</v>
      </c>
    </row>
    <row r="24" spans="1:10" ht="23.25" customHeight="1" thickBot="1" x14ac:dyDescent="0.3">
      <c r="A24" s="26"/>
      <c r="B24" s="54"/>
      <c r="C24" s="25"/>
      <c r="D24" s="25"/>
      <c r="E24" s="25"/>
      <c r="F24" s="24"/>
      <c r="G24" s="24"/>
      <c r="H24" s="77" t="s">
        <v>32</v>
      </c>
      <c r="I24" s="78"/>
      <c r="J24" s="23">
        <f>SUM(J23:J23)</f>
        <v>0</v>
      </c>
    </row>
    <row r="25" spans="1:10" ht="33" customHeight="1" thickBot="1" x14ac:dyDescent="0.3">
      <c r="A25" s="51" t="s">
        <v>34</v>
      </c>
      <c r="B25" s="34">
        <v>904</v>
      </c>
      <c r="C25" s="31" t="s">
        <v>38</v>
      </c>
      <c r="D25" s="31" t="s">
        <v>45</v>
      </c>
      <c r="E25" s="31" t="s">
        <v>35</v>
      </c>
      <c r="F25" s="34">
        <v>612</v>
      </c>
      <c r="G25" s="34" t="s">
        <v>33</v>
      </c>
      <c r="H25" s="27">
        <v>45300</v>
      </c>
      <c r="I25" s="28">
        <v>45656</v>
      </c>
      <c r="J25" s="21">
        <f>Перечень!J12</f>
        <v>531000</v>
      </c>
    </row>
    <row r="26" spans="1:10" ht="24.75" customHeight="1" thickBot="1" x14ac:dyDescent="0.3">
      <c r="A26" s="47"/>
      <c r="B26" s="24"/>
      <c r="C26" s="25"/>
      <c r="D26" s="25"/>
      <c r="E26" s="25"/>
      <c r="F26" s="24"/>
      <c r="G26" s="24"/>
      <c r="H26" s="77" t="s">
        <v>32</v>
      </c>
      <c r="I26" s="78"/>
      <c r="J26" s="23">
        <f>SUM(J25:J25)</f>
        <v>531000</v>
      </c>
    </row>
    <row r="27" spans="1:10" ht="29.25" customHeight="1" thickBot="1" x14ac:dyDescent="0.3">
      <c r="A27" s="52" t="s">
        <v>63</v>
      </c>
      <c r="B27" s="53">
        <v>904</v>
      </c>
      <c r="C27" s="31" t="s">
        <v>38</v>
      </c>
      <c r="D27" s="31" t="s">
        <v>45</v>
      </c>
      <c r="E27" s="31" t="s">
        <v>66</v>
      </c>
      <c r="F27" s="57">
        <v>612</v>
      </c>
      <c r="G27" s="57" t="s">
        <v>65</v>
      </c>
      <c r="H27" s="27">
        <v>45300</v>
      </c>
      <c r="I27" s="28">
        <v>45656</v>
      </c>
      <c r="J27" s="30">
        <f>Перечень!J13</f>
        <v>40000</v>
      </c>
    </row>
    <row r="28" spans="1:10" ht="21" customHeight="1" thickBot="1" x14ac:dyDescent="0.3">
      <c r="A28" s="26"/>
      <c r="B28" s="54"/>
      <c r="C28" s="25"/>
      <c r="D28" s="25"/>
      <c r="E28" s="25"/>
      <c r="F28" s="24"/>
      <c r="G28" s="24"/>
      <c r="H28" s="77" t="s">
        <v>32</v>
      </c>
      <c r="I28" s="78"/>
      <c r="J28" s="23">
        <f>SUM(J27:J27)</f>
        <v>40000</v>
      </c>
    </row>
    <row r="29" spans="1:10" ht="15.75" thickBot="1" x14ac:dyDescent="0.3">
      <c r="I29" s="49" t="s">
        <v>39</v>
      </c>
      <c r="J29" s="50">
        <f>J17+J23+J25+J21+J27+J19</f>
        <v>1232448.1499999999</v>
      </c>
    </row>
  </sheetData>
  <mergeCells count="20">
    <mergeCell ref="J13:J15"/>
    <mergeCell ref="I14:I15"/>
    <mergeCell ref="H18:I18"/>
    <mergeCell ref="H20:I20"/>
    <mergeCell ref="C6:G6"/>
    <mergeCell ref="C7:G7"/>
    <mergeCell ref="C9:F9"/>
    <mergeCell ref="J9:J10"/>
    <mergeCell ref="C10:F10"/>
    <mergeCell ref="H28:I28"/>
    <mergeCell ref="A12:D12"/>
    <mergeCell ref="A13:A15"/>
    <mergeCell ref="H13:I13"/>
    <mergeCell ref="B13:F13"/>
    <mergeCell ref="D14:E14"/>
    <mergeCell ref="G13:G15"/>
    <mergeCell ref="H14:H15"/>
    <mergeCell ref="H22:I22"/>
    <mergeCell ref="H24:I24"/>
    <mergeCell ref="H26:I26"/>
  </mergeCells>
  <hyperlinks>
    <hyperlink ref="I8" location="P687" display="P687"/>
  </hyperlinks>
  <pageMargins left="0.7" right="0.7" top="0.75" bottom="0.75" header="0.3" footer="0.3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</vt:lpstr>
      <vt:lpstr>График</vt:lpstr>
      <vt:lpstr>Перечень!_ftnref2</vt:lpstr>
      <vt:lpstr>Перечень!_ftnref4</vt:lpstr>
      <vt:lpstr>График!Область_печати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2023-01-18T14:17:11Z</cp:lastPrinted>
  <dcterms:created xsi:type="dcterms:W3CDTF">2021-02-02T08:26:50Z</dcterms:created>
  <dcterms:modified xsi:type="dcterms:W3CDTF">2024-03-20T07:15:14Z</dcterms:modified>
</cp:coreProperties>
</file>